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<sst xmlns="http://schemas.openxmlformats.org/spreadsheetml/2006/main" count="135" uniqueCount="85">
  <si>
    <t>v tisících Kč</t>
  </si>
  <si>
    <t>Číslo</t>
  </si>
  <si>
    <t>Schvaluje</t>
  </si>
  <si>
    <t>HOSPODAŘÍCÍ TÝM/NÁZEV</t>
  </si>
  <si>
    <t>ROZPOČET 2023</t>
  </si>
  <si>
    <t>NÁVRH 2024</t>
  </si>
  <si>
    <t>NÁVRH 2024 upravený (2. 11. 2023)</t>
  </si>
  <si>
    <t>ODŮVODNĚNÍ</t>
  </si>
  <si>
    <t>HROZBY při neprovedení</t>
  </si>
  <si>
    <t>Položka</t>
  </si>
  <si>
    <t>PROVOZNÍ VÝDAJE MO</t>
  </si>
  <si>
    <t>MEDIÁLNÍ ODBOR</t>
  </si>
  <si>
    <t>MO 1</t>
  </si>
  <si>
    <t>RV</t>
  </si>
  <si>
    <t>Záměr</t>
  </si>
  <si>
    <r>
      <rPr>
        <rFont val="Roboto Condensed, Arial"/>
        <color theme="1"/>
      </rPr>
      <t>Vedoucí MO</t>
    </r>
  </si>
  <si>
    <t xml:space="preserve">Hodinová mzda byla stanovena dohodnutým výpočtem. Management týmu, jednání s odbory, RP, RV, RT, PK, kraji, apod. Strategické působení, administrativa, CVŠ, reputační odpovědnost strany.  </t>
  </si>
  <si>
    <t>MO 2</t>
  </si>
  <si>
    <t>Zástupkyně / -ce vedoucího MO</t>
  </si>
  <si>
    <t>Administrativa, newslettery, výběrová řízení, kampaň, kraje, CVŠ, zástup za vedoucího na jednáních</t>
  </si>
  <si>
    <t xml:space="preserve">Přetíženost vedoucího MO nad myslitelný rámec, neexistující kontinuita spolupráce s kraji. </t>
  </si>
  <si>
    <t>MO 3</t>
  </si>
  <si>
    <r>
      <rPr>
        <rFont val="Roboto Condensed, Arial"/>
        <strike/>
        <color theme="1"/>
      </rPr>
      <t>Vedoucí P</t>
    </r>
    <r>
      <rPr>
        <rFont val="Roboto Condensed, Arial"/>
        <strike/>
        <color theme="1"/>
      </rPr>
      <t>R týmu</t>
    </r>
  </si>
  <si>
    <t>Vedoucí PR týmu, strategická komunikace</t>
  </si>
  <si>
    <t>Strategická komunikace, komunikační linky, reporty, konzultace, vedení týmu</t>
  </si>
  <si>
    <t>MO 4</t>
  </si>
  <si>
    <t>Tiskový/á mluvčí, PR komunikace</t>
  </si>
  <si>
    <t>Velká blízkost u politiků, vedení operační komunikace, nová pozice (rozděleno)</t>
  </si>
  <si>
    <t>MO 5</t>
  </si>
  <si>
    <t>Dodavatel/-ka v PR 1</t>
  </si>
  <si>
    <t>Denní činnost v PSP, tvorba podkladů, přípravy do debat, politické podklady, správa webu</t>
  </si>
  <si>
    <t>Nemožnost vykrytí, zastupování, přetíženost TM a vedoucí PR, nižší servis a přípravy, nemožnost vést projekty</t>
  </si>
  <si>
    <t>MO 6</t>
  </si>
  <si>
    <t>Dodavatel/-ka v PR 2</t>
  </si>
  <si>
    <t>MO 7</t>
  </si>
  <si>
    <r>
      <rPr>
        <rFont val="Roboto Condensed, Arial"/>
        <color theme="1"/>
      </rPr>
      <t>Vedoucí social media týmu (SOC)</t>
    </r>
  </si>
  <si>
    <t xml:space="preserve">Nastavení komunikační strategie, péče o brand, volební kampaň, nové formáty komunikace, politicko-mediální působení, projektové řízení, vedení týmu. </t>
  </si>
  <si>
    <t>MO 8</t>
  </si>
  <si>
    <t>SocM kreativa, brand management (SOC)</t>
  </si>
  <si>
    <t xml:space="preserve">Kreativní složka permanentní i standardní kampaně. Řemeslná tvorba, přesah do CVŠ nebo fundraisingu. Pomoc s osobnostními profily. </t>
  </si>
  <si>
    <t>MO 9</t>
  </si>
  <si>
    <t>Social media dodavatel/-ka 1</t>
  </si>
  <si>
    <t>Tvorba a schvalování postů, spolupráce s odpovídači, nová media, terénní práce</t>
  </si>
  <si>
    <t>Nemožnost vykrytí, zastupování, přetíženost vedoucího SocM, nižší servis a přípravy, nemožnost vést projekty</t>
  </si>
  <si>
    <t>MO 10</t>
  </si>
  <si>
    <t>Social media dodavatel/-ka 2</t>
  </si>
  <si>
    <r>
      <rPr>
        <rFont val="Roboto Condensed, Arial"/>
        <strike/>
        <color theme="1"/>
      </rPr>
      <t>Social me</t>
    </r>
    <r>
      <rPr>
        <rFont val="Roboto Condensed, Arial"/>
        <strike/>
        <color theme="1"/>
      </rPr>
      <t>dia tým 3 (0,5)</t>
    </r>
  </si>
  <si>
    <t>MO 11</t>
  </si>
  <si>
    <r>
      <rPr>
        <rFont val="Roboto Condensed, Arial"/>
        <color theme="1"/>
      </rPr>
      <t>Vedoucí K</t>
    </r>
    <r>
      <rPr>
        <rFont val="Roboto Condensed, Arial"/>
        <color theme="1"/>
      </rPr>
      <t>omunikačně - analytického týmu (KAT)</t>
    </r>
  </si>
  <si>
    <t>Information-mining, tvorba podkladů, vedení týmu, konzultace, druhy kampaní, blízkost u politiků na dotaz</t>
  </si>
  <si>
    <t>MO 12</t>
  </si>
  <si>
    <t>Dodavatel/-ka v analytických službách</t>
  </si>
  <si>
    <t xml:space="preserve">Analýza politické scény, mediálního či influencing trhu, složky, spinování, rešerše. </t>
  </si>
  <si>
    <t>MO 13</t>
  </si>
  <si>
    <t>Dodavatel/-ka community managementu</t>
  </si>
  <si>
    <t>Komunikace s veřejností, spinování, vzkazníky, infolinka</t>
  </si>
  <si>
    <t>MO 14</t>
  </si>
  <si>
    <t>Dodavatel/-ka antidesinfo týmu (0,5)</t>
  </si>
  <si>
    <t>Odpovídání pod posty, působení na sítích, monitoring, rešerše</t>
  </si>
  <si>
    <t>MO 15</t>
  </si>
  <si>
    <r>
      <rPr>
        <rFont val="Roboto Condensed, Arial"/>
        <color theme="1"/>
      </rPr>
      <t>Media mon</t>
    </r>
    <r>
      <rPr>
        <rFont val="Roboto Condensed, Arial"/>
        <color theme="1"/>
      </rPr>
      <t>itoring, Social media monitoring</t>
    </r>
  </si>
  <si>
    <t>Newton, Toxin. Přístupy mají i krajští dodavatelé, případně zájemci z řad politiků</t>
  </si>
  <si>
    <t>MO 16</t>
  </si>
  <si>
    <t>RP</t>
  </si>
  <si>
    <r>
      <rPr>
        <rFont val="Roboto Condensed, Arial"/>
        <strike/>
        <color theme="1"/>
      </rPr>
      <t>Technická</t>
    </r>
    <r>
      <rPr>
        <rFont val="Roboto Condensed, Arial"/>
        <strike/>
        <color theme="1"/>
      </rPr>
      <t xml:space="preserve"> podpora a projekty</t>
    </r>
  </si>
  <si>
    <t>Spolupráce s TO na prospěšných projektech</t>
  </si>
  <si>
    <t>MO 17</t>
  </si>
  <si>
    <t>Vyhrazené prostředky</t>
  </si>
  <si>
    <r>
      <rPr>
        <rFont val="Roboto Condensed, Arial"/>
        <color theme="1"/>
      </rPr>
      <t xml:space="preserve">Grafický </t>
    </r>
    <r>
      <rPr>
        <rFont val="Roboto Condensed, Arial"/>
        <color theme="1"/>
      </rPr>
      <t>a filmový obsah a permanentní kampaň</t>
    </r>
  </si>
  <si>
    <t>Layouty, fotografie, seriály, kampaně, fundraising, dodávané materiály mimo personálních nákladů pro pirátské akce</t>
  </si>
  <si>
    <t>MO 18</t>
  </si>
  <si>
    <r>
      <rPr>
        <rFont val="Roboto Condensed, Arial"/>
        <strike/>
        <color theme="1"/>
      </rPr>
      <t>Rezerva M</t>
    </r>
    <r>
      <rPr>
        <rFont val="Roboto Condensed, Arial"/>
        <strike/>
        <color theme="1"/>
      </rPr>
      <t>ediálního odboru</t>
    </r>
  </si>
  <si>
    <t>Cokoli</t>
  </si>
  <si>
    <t>MO 19</t>
  </si>
  <si>
    <r>
      <rPr>
        <rFont val="Roboto Condensed, Arial"/>
        <color theme="1"/>
      </rPr>
      <t xml:space="preserve">Provozní </t>
    </r>
    <r>
      <rPr>
        <rFont val="Roboto Condensed, Arial"/>
        <color theme="1"/>
      </rPr>
      <t>náklady a školení</t>
    </r>
  </si>
  <si>
    <t>Cesťáky, ubytování, výbava, školení, rozvoj schopností, telefony - paušál</t>
  </si>
  <si>
    <t>MO 20</t>
  </si>
  <si>
    <r>
      <rPr>
        <rFont val="Roboto Condensed, Arial"/>
        <color theme="1"/>
      </rPr>
      <t>Externí dodavatelské služby</t>
    </r>
  </si>
  <si>
    <t>Šablony, grafiky, Pirátské listy, kooperace s CVŠ, rozvoj krajských mediálních dodavatelů / -ek</t>
  </si>
  <si>
    <t>MO 21</t>
  </si>
  <si>
    <r>
      <rPr>
        <rFont val="Roboto Condensed, Arial"/>
        <color theme="1"/>
      </rPr>
      <t>Nájem PiCe</t>
    </r>
  </si>
  <si>
    <t>Pronájem kanceláře MO v PiCe</t>
  </si>
  <si>
    <t>MO 22</t>
  </si>
  <si>
    <r>
      <rPr>
        <rFont val="Roboto Condensed, Arial"/>
        <strike/>
        <color theme="1"/>
      </rPr>
      <t>Koordinátor/ka mediálních manažerů (0,5)</t>
    </r>
  </si>
  <si>
    <t>Koordinace KKMM, administrativa, vedení a držení projektů, výjezdy do krajů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</si>
</sst>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 ### ##0"/>
    <numFmt numFmtId="165" formatCode="#,##0[$ Kč]"/>
  </numFmts>
  <fonts count="5">
    <font>
      <sz val="10.0"/>
      <color rgb="FF000000"/>
      <name val="Arial"/>
      <scheme val="minor"/>
    </font>
    <font>
      <color theme="1"/>
      <name val="Arial"/>
    </font>
    <font>
      <b/>
      <color theme="1"/>
      <name val="Roboto Condensed"/>
    </font>
    <font>
      <color theme="1"/>
      <name val="Roboto Condensed"/>
    </font>
    <font>
      <strike/>
      <color theme="1"/>
      <name val="Roboto Condensed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</fills>
  <borders count="2">
    <border/>
    <border>
      <bottom style="double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2" fontId="1" numFmtId="0" xfId="0" applyAlignment="1" applyFill="1" applyFont="1">
      <alignment vertical="bottom"/>
    </xf>
    <xf borderId="0" fillId="0" fontId="2" numFmtId="0" xfId="0" applyAlignment="1" applyFont="1">
      <alignment shrinkToFit="0" vertical="bottom" wrapText="1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horizontal="center" shrinkToFit="0" vertical="bottom" wrapText="1"/>
    </xf>
    <xf borderId="0" fillId="2" fontId="2" numFmtId="0" xfId="0" applyAlignment="1" applyFont="1">
      <alignment horizontal="center" shrinkToFit="0" vertical="bottom" wrapText="1"/>
    </xf>
    <xf borderId="0" fillId="0" fontId="3" numFmtId="0" xfId="0" applyAlignment="1" applyFont="1">
      <alignment shrinkToFit="0" vertical="bottom" wrapText="1"/>
    </xf>
    <xf borderId="1" fillId="0" fontId="1" numFmtId="0" xfId="0" applyAlignment="1" applyBorder="1" applyFont="1">
      <alignment vertical="bottom"/>
    </xf>
    <xf borderId="1" fillId="3" fontId="2" numFmtId="0" xfId="0" applyAlignment="1" applyBorder="1" applyFill="1" applyFont="1">
      <alignment vertical="bottom"/>
    </xf>
    <xf borderId="1" fillId="3" fontId="2" numFmtId="164" xfId="0" applyAlignment="1" applyBorder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2" fontId="3" numFmtId="0" xfId="0" applyAlignment="1" applyFont="1">
      <alignment shrinkToFit="0" vertical="bottom" wrapText="1"/>
    </xf>
    <xf borderId="0" fillId="0" fontId="3" numFmtId="165" xfId="0" applyAlignment="1" applyFont="1" applyNumberFormat="1">
      <alignment horizontal="right" vertical="bottom"/>
    </xf>
    <xf borderId="0" fillId="0" fontId="3" numFmtId="165" xfId="0" applyAlignment="1" applyFont="1" applyNumberFormat="1">
      <alignment horizontal="right" shrinkToFit="0" vertical="bottom" wrapText="1"/>
    </xf>
    <xf borderId="0" fillId="2" fontId="3" numFmtId="0" xfId="0" applyAlignment="1" applyFont="1">
      <alignment shrinkToFit="0" vertical="bottom" wrapText="1"/>
    </xf>
    <xf borderId="0" fillId="0" fontId="4" numFmtId="0" xfId="0" applyAlignment="1" applyFont="1">
      <alignment vertical="bottom"/>
    </xf>
    <xf borderId="0" fillId="2" fontId="4" numFmtId="0" xfId="0" applyAlignment="1" applyFont="1">
      <alignment shrinkToFit="0" vertical="bottom" wrapText="1"/>
    </xf>
    <xf borderId="0" fillId="0" fontId="4" numFmtId="165" xfId="0" applyAlignment="1" applyFont="1" applyNumberFormat="1">
      <alignment horizontal="right" vertical="bottom"/>
    </xf>
    <xf borderId="0" fillId="0" fontId="1" numFmtId="165" xfId="0" applyAlignment="1" applyFont="1" applyNumberFormat="1">
      <alignment vertical="bottom"/>
    </xf>
    <xf borderId="0" fillId="0" fontId="3" numFmtId="0" xfId="0" applyAlignment="1" applyFont="1">
      <alignment readingOrder="0" vertical="bottom"/>
    </xf>
    <xf borderId="0" fillId="0" fontId="4" numFmtId="165" xfId="0" applyAlignment="1" applyFont="1" applyNumberFormat="1">
      <alignment horizontal="right" shrinkToFit="0" vertical="bottom" wrapText="1"/>
    </xf>
    <xf borderId="0" fillId="0" fontId="4" numFmtId="0" xfId="0" applyAlignment="1" applyFont="1">
      <alignment shrinkToFit="0" vertical="bottom" wrapText="1"/>
    </xf>
    <xf borderId="0" fillId="4" fontId="3" numFmtId="0" xfId="0" applyAlignment="1" applyFill="1" applyFont="1">
      <alignment vertical="bottom"/>
    </xf>
    <xf borderId="0" fillId="4" fontId="4" numFmtId="0" xfId="0" applyAlignment="1" applyFont="1">
      <alignment vertical="bottom"/>
    </xf>
    <xf borderId="0" fillId="2" fontId="3" numFmtId="165" xfId="0" applyAlignment="1" applyFont="1" applyNumberFormat="1">
      <alignment horizontal="right" vertical="bottom"/>
    </xf>
    <xf borderId="0" fillId="2" fontId="4" numFmtId="165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88"/>
    <col customWidth="1" min="2" max="2" width="9.0"/>
    <col customWidth="1" min="3" max="3" width="17.88"/>
    <col customWidth="1" min="4" max="4" width="17.38"/>
    <col customWidth="1" min="7" max="7" width="17.5"/>
    <col customWidth="1" min="8" max="9" width="49.38"/>
    <col customWidth="1" min="10" max="10" width="15.13"/>
  </cols>
  <sheetData>
    <row r="1">
      <c r="A1" s="1"/>
      <c r="B1" s="1"/>
      <c r="C1" s="2" t="s">
        <v>0</v>
      </c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4" t="s">
        <v>1</v>
      </c>
      <c r="B2" s="4" t="s">
        <v>2</v>
      </c>
      <c r="C2" s="5"/>
      <c r="D2" s="4" t="s">
        <v>3</v>
      </c>
      <c r="E2" s="6" t="s">
        <v>4</v>
      </c>
      <c r="F2" s="7" t="s">
        <v>5</v>
      </c>
      <c r="G2" s="7" t="s">
        <v>6</v>
      </c>
      <c r="H2" s="4" t="s">
        <v>7</v>
      </c>
      <c r="I2" s="4" t="s">
        <v>8</v>
      </c>
      <c r="J2" s="8"/>
      <c r="K2" s="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9"/>
      <c r="B3" s="10" t="s">
        <v>9</v>
      </c>
      <c r="C3" s="10" t="s">
        <v>10</v>
      </c>
      <c r="D3" s="10" t="s">
        <v>11</v>
      </c>
      <c r="E3" s="11">
        <f t="shared" ref="E3:G3" si="1">SUM(E4:E27)/1000</f>
        <v>9722</v>
      </c>
      <c r="F3" s="11">
        <f t="shared" si="1"/>
        <v>10424.4</v>
      </c>
      <c r="G3" s="11">
        <f t="shared" si="1"/>
        <v>10424.44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2" t="s">
        <v>12</v>
      </c>
      <c r="B4" s="12" t="s">
        <v>13</v>
      </c>
      <c r="C4" s="12" t="s">
        <v>14</v>
      </c>
      <c r="D4" s="13" t="s">
        <v>15</v>
      </c>
      <c r="E4" s="14">
        <v>729000.0</v>
      </c>
      <c r="F4" s="14">
        <v>820800.0</v>
      </c>
      <c r="G4" s="15">
        <v>926640.0</v>
      </c>
      <c r="H4" s="8" t="s">
        <v>16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2" t="s">
        <v>17</v>
      </c>
      <c r="B5" s="12" t="s">
        <v>13</v>
      </c>
      <c r="C5" s="12" t="s">
        <v>14</v>
      </c>
      <c r="D5" s="16" t="s">
        <v>18</v>
      </c>
      <c r="E5" s="14">
        <v>597000.0</v>
      </c>
      <c r="F5" s="14">
        <v>712800.0</v>
      </c>
      <c r="G5" s="14">
        <v>756000.0</v>
      </c>
      <c r="H5" s="8" t="s">
        <v>19</v>
      </c>
      <c r="I5" s="8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7" t="s">
        <v>21</v>
      </c>
      <c r="B6" s="17" t="s">
        <v>13</v>
      </c>
      <c r="C6" s="17" t="s">
        <v>14</v>
      </c>
      <c r="D6" s="18" t="s">
        <v>22</v>
      </c>
      <c r="E6" s="19">
        <v>290000.0</v>
      </c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21" t="s">
        <v>21</v>
      </c>
      <c r="B7" s="12" t="s">
        <v>13</v>
      </c>
      <c r="C7" s="12" t="s">
        <v>14</v>
      </c>
      <c r="D7" s="16" t="s">
        <v>23</v>
      </c>
      <c r="E7" s="14">
        <v>777000.0</v>
      </c>
      <c r="F7" s="14">
        <v>809200.0</v>
      </c>
      <c r="G7" s="15">
        <v>809200.0</v>
      </c>
      <c r="H7" s="8" t="s">
        <v>24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21" t="s">
        <v>25</v>
      </c>
      <c r="B8" s="12" t="s">
        <v>13</v>
      </c>
      <c r="C8" s="12" t="s">
        <v>14</v>
      </c>
      <c r="D8" s="16" t="s">
        <v>26</v>
      </c>
      <c r="E8" s="20"/>
      <c r="F8" s="14">
        <v>722800.0</v>
      </c>
      <c r="G8" s="15">
        <v>740000.0</v>
      </c>
      <c r="H8" s="8" t="s">
        <v>27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2" t="s">
        <v>28</v>
      </c>
      <c r="B9" s="12" t="s">
        <v>13</v>
      </c>
      <c r="C9" s="12" t="s">
        <v>14</v>
      </c>
      <c r="D9" s="16" t="s">
        <v>29</v>
      </c>
      <c r="E9" s="14">
        <v>630000.0</v>
      </c>
      <c r="F9" s="14">
        <v>641400.0</v>
      </c>
      <c r="G9" s="15">
        <v>630000.0</v>
      </c>
      <c r="H9" s="8" t="s">
        <v>30</v>
      </c>
      <c r="I9" s="8" t="s">
        <v>31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2" t="s">
        <v>32</v>
      </c>
      <c r="B10" s="12" t="s">
        <v>13</v>
      </c>
      <c r="C10" s="12" t="s">
        <v>14</v>
      </c>
      <c r="D10" s="16" t="s">
        <v>33</v>
      </c>
      <c r="E10" s="14">
        <v>525000.0</v>
      </c>
      <c r="F10" s="14">
        <v>641400.0</v>
      </c>
      <c r="G10" s="15">
        <v>610000.0</v>
      </c>
      <c r="H10" s="8" t="s">
        <v>30</v>
      </c>
      <c r="I10" s="8" t="s">
        <v>31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2" t="s">
        <v>34</v>
      </c>
      <c r="B11" s="12" t="s">
        <v>13</v>
      </c>
      <c r="C11" s="12" t="s">
        <v>14</v>
      </c>
      <c r="D11" s="13" t="s">
        <v>35</v>
      </c>
      <c r="E11" s="14">
        <v>675000.0</v>
      </c>
      <c r="F11" s="14">
        <v>722800.0</v>
      </c>
      <c r="G11" s="15">
        <v>756000.0</v>
      </c>
      <c r="H11" s="8" t="s">
        <v>36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2" t="s">
        <v>37</v>
      </c>
      <c r="B12" s="12" t="s">
        <v>13</v>
      </c>
      <c r="C12" s="12" t="s">
        <v>14</v>
      </c>
      <c r="D12" s="16" t="s">
        <v>38</v>
      </c>
      <c r="E12" s="20"/>
      <c r="F12" s="20"/>
      <c r="G12" s="15">
        <v>610000.0</v>
      </c>
      <c r="H12" s="8" t="s">
        <v>39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2" t="s">
        <v>40</v>
      </c>
      <c r="B13" s="12" t="s">
        <v>13</v>
      </c>
      <c r="C13" s="12" t="s">
        <v>14</v>
      </c>
      <c r="D13" s="16" t="s">
        <v>41</v>
      </c>
      <c r="E13" s="14">
        <v>603000.0</v>
      </c>
      <c r="F13" s="14">
        <v>641400.0</v>
      </c>
      <c r="G13" s="15">
        <v>620000.0</v>
      </c>
      <c r="H13" s="8" t="s">
        <v>42</v>
      </c>
      <c r="I13" s="8" t="s">
        <v>43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12" t="s">
        <v>44</v>
      </c>
      <c r="B14" s="12" t="s">
        <v>13</v>
      </c>
      <c r="C14" s="12" t="s">
        <v>14</v>
      </c>
      <c r="D14" s="16" t="s">
        <v>45</v>
      </c>
      <c r="E14" s="14">
        <v>510000.0</v>
      </c>
      <c r="F14" s="14">
        <v>641400.0</v>
      </c>
      <c r="G14" s="15">
        <v>620000.0</v>
      </c>
      <c r="H14" s="8" t="s">
        <v>42</v>
      </c>
      <c r="I14" s="8" t="s">
        <v>43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7" t="s">
        <v>44</v>
      </c>
      <c r="B15" s="17" t="s">
        <v>13</v>
      </c>
      <c r="C15" s="17" t="s">
        <v>14</v>
      </c>
      <c r="D15" s="18" t="s">
        <v>46</v>
      </c>
      <c r="E15" s="19">
        <v>270000.0</v>
      </c>
      <c r="F15" s="19">
        <v>307400.0</v>
      </c>
      <c r="G15" s="2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2" t="s">
        <v>47</v>
      </c>
      <c r="B16" s="12" t="s">
        <v>13</v>
      </c>
      <c r="C16" s="12" t="s">
        <v>14</v>
      </c>
      <c r="D16" s="13" t="s">
        <v>48</v>
      </c>
      <c r="E16" s="14">
        <v>590000.0</v>
      </c>
      <c r="F16" s="14">
        <v>722800.0</v>
      </c>
      <c r="G16" s="15">
        <v>756000.0</v>
      </c>
      <c r="H16" s="8" t="s">
        <v>49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2" t="s">
        <v>50</v>
      </c>
      <c r="B17" s="12" t="s">
        <v>13</v>
      </c>
      <c r="C17" s="12" t="s">
        <v>14</v>
      </c>
      <c r="D17" s="16" t="s">
        <v>51</v>
      </c>
      <c r="E17" s="14">
        <v>515000.0</v>
      </c>
      <c r="F17" s="14">
        <v>641400.0</v>
      </c>
      <c r="G17" s="15">
        <v>575000.0</v>
      </c>
      <c r="H17" s="8" t="s">
        <v>52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2" t="s">
        <v>53</v>
      </c>
      <c r="B18" s="12" t="s">
        <v>13</v>
      </c>
      <c r="C18" s="12" t="s">
        <v>14</v>
      </c>
      <c r="D18" s="16" t="s">
        <v>54</v>
      </c>
      <c r="E18" s="14">
        <v>475000.0</v>
      </c>
      <c r="F18" s="14">
        <v>641400.0</v>
      </c>
      <c r="G18" s="15">
        <v>575000.0</v>
      </c>
      <c r="H18" s="8" t="s">
        <v>55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2" t="s">
        <v>56</v>
      </c>
      <c r="B19" s="12" t="s">
        <v>13</v>
      </c>
      <c r="C19" s="12" t="s">
        <v>14</v>
      </c>
      <c r="D19" s="16" t="s">
        <v>57</v>
      </c>
      <c r="E19" s="14">
        <v>270000.0</v>
      </c>
      <c r="F19" s="14">
        <v>307400.0</v>
      </c>
      <c r="G19" s="15">
        <v>305000.0</v>
      </c>
      <c r="H19" s="8" t="s">
        <v>58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2" t="s">
        <v>59</v>
      </c>
      <c r="B20" s="12" t="s">
        <v>13</v>
      </c>
      <c r="C20" s="12" t="s">
        <v>14</v>
      </c>
      <c r="D20" s="13" t="s">
        <v>60</v>
      </c>
      <c r="E20" s="14">
        <v>280000.0</v>
      </c>
      <c r="F20" s="14">
        <v>300000.0</v>
      </c>
      <c r="G20" s="15">
        <f>F20</f>
        <v>300000</v>
      </c>
      <c r="H20" s="8" t="s">
        <v>61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7" t="s">
        <v>62</v>
      </c>
      <c r="B21" s="17" t="s">
        <v>63</v>
      </c>
      <c r="C21" s="17" t="s">
        <v>14</v>
      </c>
      <c r="D21" s="18" t="s">
        <v>64</v>
      </c>
      <c r="E21" s="19">
        <v>180000.0</v>
      </c>
      <c r="F21" s="19">
        <v>100000.0</v>
      </c>
      <c r="G21" s="22">
        <v>0.0</v>
      </c>
      <c r="H21" s="23" t="s">
        <v>65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2" t="s">
        <v>66</v>
      </c>
      <c r="B22" s="24" t="s">
        <v>13</v>
      </c>
      <c r="C22" s="24" t="s">
        <v>67</v>
      </c>
      <c r="D22" s="13" t="s">
        <v>68</v>
      </c>
      <c r="E22" s="14">
        <v>350000.0</v>
      </c>
      <c r="F22" s="14">
        <v>200000.0</v>
      </c>
      <c r="G22" s="15">
        <v>270000.0</v>
      </c>
      <c r="H22" s="8" t="s">
        <v>69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7" t="s">
        <v>70</v>
      </c>
      <c r="B23" s="17" t="s">
        <v>63</v>
      </c>
      <c r="C23" s="25" t="s">
        <v>67</v>
      </c>
      <c r="D23" s="18" t="s">
        <v>71</v>
      </c>
      <c r="E23" s="19">
        <v>70000.0</v>
      </c>
      <c r="F23" s="19">
        <v>50000.0</v>
      </c>
      <c r="G23" s="22">
        <v>0.0</v>
      </c>
      <c r="H23" s="23" t="s">
        <v>72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2" t="s">
        <v>73</v>
      </c>
      <c r="B24" s="12" t="s">
        <v>63</v>
      </c>
      <c r="C24" s="12" t="s">
        <v>14</v>
      </c>
      <c r="D24" s="13" t="s">
        <v>74</v>
      </c>
      <c r="E24" s="14">
        <v>170000.0</v>
      </c>
      <c r="F24" s="14">
        <v>180000.0</v>
      </c>
      <c r="G24" s="15">
        <v>180000.0</v>
      </c>
      <c r="H24" s="8" t="s">
        <v>75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2" t="s">
        <v>76</v>
      </c>
      <c r="B25" s="24" t="s">
        <v>13</v>
      </c>
      <c r="C25" s="24" t="s">
        <v>67</v>
      </c>
      <c r="D25" s="13" t="s">
        <v>77</v>
      </c>
      <c r="E25" s="14">
        <v>676000.0</v>
      </c>
      <c r="F25" s="14">
        <v>200000.0</v>
      </c>
      <c r="G25" s="15">
        <v>313600.0</v>
      </c>
      <c r="H25" s="8" t="s">
        <v>78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2" t="s">
        <v>79</v>
      </c>
      <c r="B26" s="12" t="s">
        <v>63</v>
      </c>
      <c r="C26" s="12" t="s">
        <v>14</v>
      </c>
      <c r="D26" s="13" t="s">
        <v>80</v>
      </c>
      <c r="E26" s="14">
        <v>120000.0</v>
      </c>
      <c r="F26" s="14">
        <v>120000.0</v>
      </c>
      <c r="G26" s="15">
        <v>72000.0</v>
      </c>
      <c r="H26" s="8" t="s">
        <v>81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7" t="s">
        <v>82</v>
      </c>
      <c r="B27" s="17" t="s">
        <v>13</v>
      </c>
      <c r="C27" s="17" t="s">
        <v>14</v>
      </c>
      <c r="D27" s="18" t="s">
        <v>83</v>
      </c>
      <c r="E27" s="26">
        <v>420000.0</v>
      </c>
      <c r="F27" s="27">
        <v>300000.0</v>
      </c>
      <c r="G27" s="22">
        <v>0.0</v>
      </c>
      <c r="H27" s="23" t="s">
        <v>84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"/>
      <c r="C28" s="1"/>
      <c r="D28" s="3"/>
      <c r="E28" s="3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1"/>
      <c r="C29" s="1"/>
      <c r="D29" s="1"/>
      <c r="E29" s="3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1"/>
      <c r="C30" s="1"/>
      <c r="D30" s="1"/>
      <c r="E30" s="3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"/>
      <c r="C31" s="1"/>
      <c r="D31" s="1"/>
      <c r="E31" s="3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"/>
      <c r="C32" s="1"/>
      <c r="D32" s="1"/>
      <c r="E32" s="3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"/>
      <c r="C33" s="1"/>
      <c r="D33" s="1"/>
      <c r="E33" s="3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"/>
      <c r="C34" s="1"/>
      <c r="D34" s="1"/>
      <c r="E34" s="3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1"/>
      <c r="C35" s="1"/>
      <c r="D35" s="1"/>
      <c r="E35" s="3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B36" s="1"/>
      <c r="C36" s="1"/>
      <c r="D36" s="1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B37" s="1"/>
      <c r="C37" s="1"/>
      <c r="D37" s="1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1"/>
      <c r="C38" s="1"/>
      <c r="D38" s="1"/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B39" s="1"/>
      <c r="C39" s="1"/>
      <c r="D39" s="1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1"/>
      <c r="D40" s="1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1"/>
      <c r="C41" s="1"/>
      <c r="D41" s="1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B42" s="1"/>
      <c r="C42" s="1"/>
      <c r="D42" s="1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1"/>
      <c r="C43" s="1"/>
      <c r="D43" s="1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1"/>
      <c r="C44" s="1"/>
      <c r="D44" s="1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B45" s="1"/>
      <c r="C45" s="1"/>
      <c r="D45" s="1"/>
      <c r="E45" s="3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1"/>
      <c r="E46" s="3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1"/>
      <c r="E47" s="3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1"/>
      <c r="E48" s="3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"/>
      <c r="C49" s="1"/>
      <c r="D49" s="1"/>
      <c r="E49" s="3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1"/>
      <c r="C50" s="1"/>
      <c r="D50" s="1"/>
      <c r="E50" s="3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B51" s="1"/>
      <c r="C51" s="1"/>
      <c r="D51" s="1"/>
      <c r="E51" s="3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"/>
      <c r="C52" s="1"/>
      <c r="D52" s="1"/>
      <c r="E52" s="3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"/>
      <c r="C53" s="1"/>
      <c r="D53" s="1"/>
      <c r="E53" s="3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1"/>
      <c r="E54" s="3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1"/>
      <c r="E55" s="3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1"/>
      <c r="C56" s="1"/>
      <c r="D56" s="1"/>
      <c r="E56" s="3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1"/>
      <c r="C57" s="1"/>
      <c r="D57" s="1"/>
      <c r="E57" s="3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"/>
      <c r="C58" s="1"/>
      <c r="D58" s="1"/>
      <c r="E58" s="3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1"/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1"/>
      <c r="E60" s="3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1"/>
      <c r="E61" s="3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1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1"/>
      <c r="E63" s="3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1"/>
      <c r="E64" s="3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1"/>
      <c r="E65" s="3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1"/>
      <c r="E66" s="3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3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3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3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3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3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3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3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3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3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3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3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3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3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3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3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3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3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3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3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3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3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3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3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3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3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3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3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3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3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3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3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3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3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3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3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3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3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3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3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3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3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3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3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3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3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3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3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3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3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3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3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3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3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3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3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3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3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3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3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3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3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3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3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3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3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3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3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3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3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3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3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3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3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3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3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3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3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3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3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3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3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3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3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3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3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3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3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3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3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3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3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3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3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3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3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3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3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3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3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3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3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3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3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3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3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3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3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3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3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3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3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3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3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3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3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3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3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3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3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3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3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3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3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3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3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3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3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3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3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3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3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3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3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3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3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3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3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3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3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3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3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3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3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3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3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3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3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3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3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3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3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3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3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3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3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3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3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3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3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3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3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3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3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3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3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3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3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3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3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3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3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3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3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3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3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3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3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3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3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3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3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3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3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3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3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3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3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3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3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3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3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3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3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3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3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3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3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3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3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3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3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3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3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3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3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3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3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3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3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3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3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3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3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3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3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3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3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3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3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3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3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3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3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3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3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3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3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3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3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3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3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3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3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3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3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3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3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3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3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3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3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3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3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3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3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3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3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3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3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3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3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3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3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3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3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3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3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3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3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3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3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3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3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3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3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3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3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3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3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3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3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3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3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3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3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3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3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3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3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3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3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3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3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3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3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3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3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3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3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3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3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3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3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3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3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3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3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3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3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3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3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3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3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3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3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3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3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3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3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3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3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3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3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3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3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3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3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3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3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3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3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3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3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3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3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3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3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3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3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3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3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3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3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3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3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3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3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3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3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3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3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3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3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3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3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3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3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3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3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3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3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3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3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3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3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3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3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3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3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3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3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3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3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3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3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3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3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3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3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3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3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3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3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3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3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3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3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3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3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3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3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3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3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3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3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3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3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3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3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3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3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3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3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3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3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3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3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3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3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3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3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3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3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3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3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3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3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3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3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3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3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3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3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3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3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3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3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3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3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3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3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3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3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3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3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3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3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3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3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3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3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3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3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3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3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3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3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3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3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3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3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3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3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3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3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3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3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3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3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3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3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3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3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3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3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3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3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3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3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3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3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3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3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3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3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3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3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3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3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3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3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3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3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3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3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3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3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3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3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3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3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3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3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3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3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3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3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3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3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3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3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3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3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3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3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3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3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3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3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3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3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3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3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3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3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3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3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3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3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3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3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3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3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3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3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3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3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3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3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3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3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3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3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3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3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3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3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3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3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3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3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3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3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3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3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3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3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3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3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3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3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3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3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3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3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3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3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3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3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3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3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3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3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3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3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3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3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3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3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3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3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3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3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3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3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3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3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3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3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3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3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3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3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3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3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3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3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3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3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3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3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3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3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3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3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3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3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3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3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3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3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3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3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3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3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3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3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3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3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3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3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3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3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3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3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3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3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3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3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3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3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3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3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3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3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3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3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3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3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3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3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3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3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3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3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3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3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3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3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3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3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3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3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3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3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3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3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3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3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3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3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3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3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3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3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3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3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3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3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3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3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3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3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3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3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3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3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3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3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3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3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3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3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3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3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3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3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3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3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3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3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3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3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3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3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3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3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3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3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3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3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3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3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3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3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3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3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3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3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3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3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3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3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3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3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3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3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3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3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3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3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3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3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3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3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3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3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3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3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3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3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3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3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3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3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3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3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3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3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3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3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3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3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3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3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3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3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3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3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3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3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3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3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3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3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3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3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3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3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3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3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3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3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3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3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3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3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3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3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3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3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3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3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3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3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3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3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3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3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3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3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3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3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3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3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3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3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3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3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3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3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3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3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3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3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3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3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3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3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3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3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3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3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3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3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3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3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3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3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3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3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3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3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3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3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3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3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3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3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3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3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3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3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3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3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3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3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3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3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3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3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3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3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3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3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3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3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3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3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3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3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3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3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</sheetData>
  <drawing r:id="rId1"/>
</worksheet>
</file>